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960" windowHeight="12075"/>
  </bookViews>
  <sheets>
    <sheet name="מחירון 400" sheetId="1" r:id="rId1"/>
  </sheets>
  <calcPr calcId="145621"/>
</workbook>
</file>

<file path=xl/calcChain.xml><?xml version="1.0" encoding="utf-8"?>
<calcChain xmlns="http://schemas.openxmlformats.org/spreadsheetml/2006/main">
  <c r="I61" i="1" l="1"/>
  <c r="I60" i="1"/>
  <c r="I59" i="1"/>
  <c r="I58" i="1"/>
  <c r="E58" i="1"/>
  <c r="I57" i="1"/>
  <c r="E57" i="1"/>
  <c r="E56" i="1"/>
  <c r="I55" i="1"/>
  <c r="E55" i="1"/>
  <c r="I54" i="1"/>
  <c r="E54" i="1"/>
  <c r="I53" i="1"/>
  <c r="E53" i="1"/>
  <c r="I52" i="1"/>
  <c r="E52" i="1"/>
  <c r="E49" i="1"/>
  <c r="E51" i="1" s="1"/>
  <c r="E48" i="1"/>
  <c r="E47" i="1"/>
  <c r="E46" i="1" s="1"/>
  <c r="E45" i="1"/>
  <c r="I39" i="1"/>
  <c r="I51" i="1" s="1"/>
  <c r="E34" i="1"/>
  <c r="E33" i="1"/>
  <c r="I32" i="1"/>
  <c r="I56" i="1" s="1"/>
  <c r="E32" i="1"/>
  <c r="E50" i="1" s="1"/>
  <c r="E31" i="1"/>
  <c r="E59" i="1" s="1"/>
  <c r="I24" i="1"/>
  <c r="I50" i="1" s="1"/>
  <c r="E18" i="1"/>
  <c r="E30" i="1" s="1"/>
  <c r="E37" i="1" l="1"/>
  <c r="E44" i="1"/>
</calcChain>
</file>

<file path=xl/sharedStrings.xml><?xml version="1.0" encoding="utf-8"?>
<sst xmlns="http://schemas.openxmlformats.org/spreadsheetml/2006/main" count="99" uniqueCount="92">
  <si>
    <t>22.3.15</t>
  </si>
  <si>
    <t>מוצרי עופות טריים</t>
  </si>
  <si>
    <t xml:space="preserve">מוצרי הודו טריים </t>
  </si>
  <si>
    <t>פריט</t>
  </si>
  <si>
    <t>קוד</t>
  </si>
  <si>
    <t>מוצרי עוף טרי</t>
  </si>
  <si>
    <t>מחיר</t>
  </si>
  <si>
    <t>מוצרי הודו טרי</t>
  </si>
  <si>
    <t>שניצל פרוס טרי</t>
  </si>
  <si>
    <t>שלם נקבה</t>
  </si>
  <si>
    <t>כבד טרי</t>
  </si>
  <si>
    <t>ירכיים טרי</t>
  </si>
  <si>
    <t>קורקבן טרי</t>
  </si>
  <si>
    <t>טחול טרי</t>
  </si>
  <si>
    <t>לב טרי</t>
  </si>
  <si>
    <t>אשכים</t>
  </si>
  <si>
    <t>כנפיים טרי</t>
  </si>
  <si>
    <t>פרפר זכר טרי</t>
  </si>
  <si>
    <t>פילה עוף טרי</t>
  </si>
  <si>
    <t>פרפר נקבה טרי</t>
  </si>
  <si>
    <t>חזה חצוי</t>
  </si>
  <si>
    <t>חזה פרפר ע"ע זכר</t>
  </si>
  <si>
    <t>פ-4  תפזורת טרי</t>
  </si>
  <si>
    <t>חזה פרפר ע"ע נקבה</t>
  </si>
  <si>
    <t>פ-4 מס' 1</t>
  </si>
  <si>
    <t>חזה נקבה חצוי טרי</t>
  </si>
  <si>
    <t>סטייק פרגית ע.ע.</t>
  </si>
  <si>
    <t>חזה זכר חצוי טרי</t>
  </si>
  <si>
    <t>חזה ז. חצוי ע.ע טרי</t>
  </si>
  <si>
    <t>שניצל 150 גר'</t>
  </si>
  <si>
    <t>נתחים</t>
  </si>
  <si>
    <t>שוקיים טרי תפז'</t>
  </si>
  <si>
    <t>שוק זכר טרי</t>
  </si>
  <si>
    <t>כרעיים טרי</t>
  </si>
  <si>
    <t>שוק נקבה טרי</t>
  </si>
  <si>
    <t>פ-4 גדול</t>
  </si>
  <si>
    <t>שווארמה נקבה טרי</t>
  </si>
  <si>
    <t>פ-4 מס' 2</t>
  </si>
  <si>
    <t>שווארמה זכר טרי</t>
  </si>
  <si>
    <t>שווארמה (פרגית)</t>
  </si>
  <si>
    <t>שישליק טרי</t>
  </si>
  <si>
    <t>סטייק פרגית ב.ע.</t>
  </si>
  <si>
    <t>שוק מפורק</t>
  </si>
  <si>
    <t>כרעיים טרי טנא</t>
  </si>
  <si>
    <t xml:space="preserve">חתיכות </t>
  </si>
  <si>
    <t>כרעיים טרי250</t>
  </si>
  <si>
    <t>כנף זכר טרי</t>
  </si>
  <si>
    <t>כרעיים טרי 300</t>
  </si>
  <si>
    <t>כנף נקבה טרי</t>
  </si>
  <si>
    <t>ירך פטם ב.ע.ג.</t>
  </si>
  <si>
    <t>גרון זכר</t>
  </si>
  <si>
    <t>כנף פ.חצויה טרי</t>
  </si>
  <si>
    <t>גרון נקבה</t>
  </si>
  <si>
    <t>עוף שלם ללא עצם טרי</t>
  </si>
  <si>
    <t>זנבות עם עצם</t>
  </si>
  <si>
    <t xml:space="preserve">מוצרי עופות טרי ארוז </t>
  </si>
  <si>
    <t xml:space="preserve">טחול </t>
  </si>
  <si>
    <t xml:space="preserve">שוקיים טרי </t>
  </si>
  <si>
    <t>שווארמה זכר ע.ע</t>
  </si>
  <si>
    <t xml:space="preserve">שניצל פרוס  </t>
  </si>
  <si>
    <t xml:space="preserve"> ירך זכר ע"ע </t>
  </si>
  <si>
    <t>שניצל דק דק</t>
  </si>
  <si>
    <t xml:space="preserve">שווארמה זכר פרוסה </t>
  </si>
  <si>
    <t xml:space="preserve">חזה טרי </t>
  </si>
  <si>
    <t xml:space="preserve">כנף הודו מפורק </t>
  </si>
  <si>
    <t xml:space="preserve">כבד טרי </t>
  </si>
  <si>
    <t xml:space="preserve">עורות הודו טרי </t>
  </si>
  <si>
    <t xml:space="preserve">ירכיים טרי </t>
  </si>
  <si>
    <t xml:space="preserve">מוצרי הודו טרי ארוז </t>
  </si>
  <si>
    <t xml:space="preserve">כרעיים טרי </t>
  </si>
  <si>
    <t xml:space="preserve">חזה ה.נ.טרי </t>
  </si>
  <si>
    <t>כרעיים חתוכות בלי עור</t>
  </si>
  <si>
    <t xml:space="preserve">כנפיים ה.נ.טרי </t>
  </si>
  <si>
    <t xml:space="preserve">לבבות טרי </t>
  </si>
  <si>
    <t xml:space="preserve">שווארמה ה.נ.טרי </t>
  </si>
  <si>
    <t xml:space="preserve">כנפיים טרי </t>
  </si>
  <si>
    <t>בשר אדום טרי</t>
  </si>
  <si>
    <t xml:space="preserve">קורקבן טרי </t>
  </si>
  <si>
    <t xml:space="preserve">שוארמה טרי </t>
  </si>
  <si>
    <t xml:space="preserve">נתחי הודו טרי </t>
  </si>
  <si>
    <t xml:space="preserve">טחול טרי </t>
  </si>
  <si>
    <t xml:space="preserve">שוק ה.נ טרי </t>
  </si>
  <si>
    <t xml:space="preserve">פילה טרי  </t>
  </si>
  <si>
    <t xml:space="preserve">גרון הודו טרי </t>
  </si>
  <si>
    <t xml:space="preserve">פטם טרי </t>
  </si>
  <si>
    <t xml:space="preserve">כבד הודו טרי </t>
  </si>
  <si>
    <t xml:space="preserve">קוקטייל טרי </t>
  </si>
  <si>
    <t xml:space="preserve">קורקבן הודו טרי </t>
  </si>
  <si>
    <t xml:space="preserve">פלסטון שחור 50X40 </t>
  </si>
  <si>
    <t xml:space="preserve">לב הודו טרי  </t>
  </si>
  <si>
    <t>אשכים ארוז</t>
  </si>
  <si>
    <t>מחירון   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</si>
</sst>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₪&quot;\ * #,##0.00_ ;_ &quot;₪&quot;\ * \-#,##0.00_ ;_ &quot;₪&quot;\ * &quot;-&quot;??_ ;_ @_ "/>
    <numFmt numFmtId="164" formatCode="d\-mmm\-yy"/>
    <numFmt numFmtId="165" formatCode="_ &quot;¤&quot;\ * #,##0.00_ ;_ &quot;¤&quot;\ * \-#,##0.00_ ;_ &quot;¤&quot;\ * &quot;-&quot;??_ ;_ @_ "/>
  </numFmts>
  <fonts count="15" x14ac:knownFonts="1">
    <font>
      <sz val="10"/>
      <name val="Arial"/>
      <charset val="177"/>
    </font>
    <font>
      <b/>
      <sz val="12"/>
      <name val="David"/>
      <family val="2"/>
      <charset val="177"/>
    </font>
    <font>
      <b/>
      <sz val="10"/>
      <name val="David"/>
      <family val="2"/>
      <charset val="177"/>
    </font>
    <font>
      <b/>
      <i/>
      <u/>
      <sz val="20"/>
      <name val="David"/>
      <family val="2"/>
      <charset val="177"/>
    </font>
    <font>
      <b/>
      <sz val="20"/>
      <name val="David"/>
      <family val="2"/>
      <charset val="177"/>
    </font>
    <font>
      <b/>
      <sz val="16"/>
      <name val="David"/>
      <family val="2"/>
      <charset val="177"/>
    </font>
    <font>
      <b/>
      <sz val="12"/>
      <name val="Copperplate Gothic Bold"/>
      <family val="2"/>
    </font>
    <font>
      <b/>
      <sz val="14"/>
      <name val="Arial"/>
      <family val="2"/>
    </font>
    <font>
      <b/>
      <sz val="14"/>
      <name val="David"/>
      <family val="2"/>
      <charset val="177"/>
    </font>
    <font>
      <sz val="10"/>
      <name val="Arial"/>
      <family val="2"/>
    </font>
    <font>
      <sz val="10"/>
      <name val="David"/>
      <family val="2"/>
      <charset val="177"/>
    </font>
    <font>
      <b/>
      <sz val="11"/>
      <name val="David"/>
      <family val="2"/>
      <charset val="177"/>
    </font>
    <font>
      <sz val="11"/>
      <name val="Arial"/>
      <family val="2"/>
    </font>
    <font>
      <b/>
      <sz val="13"/>
      <name val="David"/>
      <family val="2"/>
      <charset val="177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</cellStyleXfs>
  <cellXfs count="79">
    <xf numFmtId="0" fontId="0" fillId="0" borderId="0" xfId="0"/>
    <xf numFmtId="0" fontId="2" fillId="0" borderId="1" xfId="0" applyFont="1" applyBorder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64" fontId="6" fillId="0" borderId="0" xfId="0" applyNumberFormat="1" applyFont="1" applyBorder="1" applyAlignment="1"/>
    <xf numFmtId="164" fontId="7" fillId="0" borderId="0" xfId="0" applyNumberFormat="1" applyFont="1" applyBorder="1" applyAlignment="1">
      <alignment horizontal="right"/>
    </xf>
    <xf numFmtId="0" fontId="8" fillId="2" borderId="6" xfId="0" applyFont="1" applyFill="1" applyBorder="1" applyAlignment="1">
      <alignment horizontal="right"/>
    </xf>
    <xf numFmtId="0" fontId="8" fillId="2" borderId="7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right"/>
    </xf>
    <xf numFmtId="0" fontId="8" fillId="2" borderId="2" xfId="0" applyFont="1" applyFill="1" applyBorder="1"/>
    <xf numFmtId="0" fontId="8" fillId="2" borderId="6" xfId="0" applyFont="1" applyFill="1" applyBorder="1"/>
    <xf numFmtId="0" fontId="8" fillId="2" borderId="5" xfId="0" applyFont="1" applyFill="1" applyBorder="1" applyAlignment="1">
      <alignment horizontal="right"/>
    </xf>
    <xf numFmtId="0" fontId="8" fillId="2" borderId="8" xfId="0" applyFont="1" applyFill="1" applyBorder="1"/>
    <xf numFmtId="0" fontId="2" fillId="0" borderId="9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44" fontId="2" fillId="0" borderId="12" xfId="1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44" fontId="2" fillId="0" borderId="12" xfId="1" applyFont="1" applyBorder="1"/>
    <xf numFmtId="0" fontId="2" fillId="0" borderId="16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2" fillId="0" borderId="18" xfId="0" applyFont="1" applyBorder="1" applyAlignment="1">
      <alignment horizontal="right"/>
    </xf>
    <xf numFmtId="44" fontId="2" fillId="0" borderId="19" xfId="1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44" fontId="2" fillId="0" borderId="19" xfId="1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44" fontId="2" fillId="0" borderId="24" xfId="1" applyFont="1" applyBorder="1"/>
    <xf numFmtId="44" fontId="2" fillId="0" borderId="19" xfId="0" applyNumberFormat="1" applyFont="1" applyBorder="1" applyAlignment="1">
      <alignment horizontal="right"/>
    </xf>
    <xf numFmtId="0" fontId="2" fillId="0" borderId="25" xfId="0" applyFont="1" applyFill="1" applyBorder="1" applyAlignment="1">
      <alignment horizontal="right"/>
    </xf>
    <xf numFmtId="0" fontId="2" fillId="0" borderId="26" xfId="0" applyFont="1" applyBorder="1" applyAlignment="1">
      <alignment horizontal="right"/>
    </xf>
    <xf numFmtId="0" fontId="2" fillId="0" borderId="27" xfId="0" applyFont="1" applyBorder="1" applyAlignment="1">
      <alignment horizontal="right"/>
    </xf>
    <xf numFmtId="44" fontId="2" fillId="0" borderId="28" xfId="1" applyFont="1" applyBorder="1" applyAlignment="1">
      <alignment horizontal="right"/>
    </xf>
    <xf numFmtId="0" fontId="2" fillId="0" borderId="30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44" fontId="2" fillId="0" borderId="12" xfId="2" applyNumberFormat="1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44" fontId="2" fillId="0" borderId="19" xfId="2" applyNumberFormat="1" applyFont="1" applyBorder="1" applyAlignment="1">
      <alignment horizontal="right"/>
    </xf>
    <xf numFmtId="0" fontId="2" fillId="0" borderId="31" xfId="0" applyFont="1" applyBorder="1" applyAlignment="1">
      <alignment horizontal="right"/>
    </xf>
    <xf numFmtId="44" fontId="2" fillId="0" borderId="32" xfId="1" applyFont="1" applyBorder="1" applyAlignment="1">
      <alignment horizontal="right"/>
    </xf>
    <xf numFmtId="0" fontId="2" fillId="0" borderId="33" xfId="0" applyFont="1" applyBorder="1" applyAlignment="1">
      <alignment horizontal="right"/>
    </xf>
    <xf numFmtId="0" fontId="2" fillId="0" borderId="34" xfId="0" applyFont="1" applyBorder="1"/>
    <xf numFmtId="0" fontId="2" fillId="0" borderId="35" xfId="0" applyFont="1" applyBorder="1" applyAlignment="1">
      <alignment horizontal="right"/>
    </xf>
    <xf numFmtId="0" fontId="2" fillId="0" borderId="36" xfId="0" applyFont="1" applyBorder="1" applyAlignment="1">
      <alignment horizontal="right"/>
    </xf>
    <xf numFmtId="44" fontId="2" fillId="0" borderId="32" xfId="2" applyNumberFormat="1" applyFont="1" applyBorder="1" applyAlignment="1">
      <alignment horizontal="right"/>
    </xf>
    <xf numFmtId="0" fontId="2" fillId="0" borderId="22" xfId="0" applyFont="1" applyFill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28" xfId="0" applyFont="1" applyFill="1" applyBorder="1" applyAlignment="1">
      <alignment horizontal="right"/>
    </xf>
    <xf numFmtId="0" fontId="2" fillId="0" borderId="37" xfId="0" applyFont="1" applyFill="1" applyBorder="1" applyAlignment="1">
      <alignment horizontal="right"/>
    </xf>
    <xf numFmtId="44" fontId="2" fillId="0" borderId="28" xfId="0" applyNumberFormat="1" applyFont="1" applyBorder="1"/>
    <xf numFmtId="0" fontId="2" fillId="0" borderId="38" xfId="0" applyFont="1" applyFill="1" applyBorder="1" applyAlignment="1">
      <alignment horizontal="right"/>
    </xf>
    <xf numFmtId="0" fontId="2" fillId="0" borderId="39" xfId="0" applyFont="1" applyFill="1" applyBorder="1" applyAlignment="1">
      <alignment horizontal="right"/>
    </xf>
    <xf numFmtId="0" fontId="2" fillId="0" borderId="1" xfId="0" applyFont="1" applyBorder="1"/>
    <xf numFmtId="44" fontId="2" fillId="0" borderId="1" xfId="2" applyNumberFormat="1" applyFont="1" applyBorder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right"/>
    </xf>
    <xf numFmtId="0" fontId="12" fillId="0" borderId="0" xfId="0" applyFont="1"/>
    <xf numFmtId="0" fontId="13" fillId="0" borderId="0" xfId="0" applyFont="1" applyAlignment="1">
      <alignment horizontal="right"/>
    </xf>
    <xf numFmtId="0" fontId="11" fillId="0" borderId="0" xfId="0" applyFont="1" applyAlignment="1"/>
    <xf numFmtId="0" fontId="9" fillId="0" borderId="0" xfId="0" applyFont="1"/>
    <xf numFmtId="0" fontId="14" fillId="0" borderId="0" xfId="0" applyFont="1"/>
    <xf numFmtId="0" fontId="14" fillId="0" borderId="0" xfId="0" applyFont="1" applyAlignment="1"/>
    <xf numFmtId="0" fontId="8" fillId="2" borderId="29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164" fontId="8" fillId="2" borderId="4" xfId="0" applyNumberFormat="1" applyFont="1" applyFill="1" applyBorder="1" applyAlignment="1">
      <alignment horizontal="center"/>
    </xf>
    <xf numFmtId="164" fontId="8" fillId="2" borderId="5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</cellXfs>
  <cellStyles count="6">
    <cellStyle name="Currency" xfId="1" builtinId="4"/>
    <cellStyle name="Currency 2" xfId="3"/>
    <cellStyle name="Currency_מחירון שופרסל 4.7.11" xfId="2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16144</xdr:rowOff>
    </xdr:from>
    <xdr:to>
      <xdr:col>8</xdr:col>
      <xdr:colOff>395531</xdr:colOff>
      <xdr:row>5</xdr:row>
      <xdr:rowOff>8073</xdr:rowOff>
    </xdr:to>
    <xdr:pic>
      <xdr:nvPicPr>
        <xdr:cNvPr id="2" name="Picture 1" descr="C:\Users\PC_Revz\Desktop\up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385494" y="16144"/>
          <a:ext cx="5977181" cy="8015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K94"/>
  <sheetViews>
    <sheetView rightToLeft="1" tabSelected="1" topLeftCell="B6" zoomScale="118" zoomScaleNormal="118" workbookViewId="0">
      <selection activeCell="O18" sqref="O18"/>
    </sheetView>
  </sheetViews>
  <sheetFormatPr defaultRowHeight="12.75" x14ac:dyDescent="0.2"/>
  <cols>
    <col min="1" max="1" width="5.5703125" customWidth="1"/>
    <col min="2" max="2" width="7.85546875" bestFit="1" customWidth="1"/>
    <col min="3" max="3" width="6.7109375" customWidth="1"/>
    <col min="4" max="4" width="19.85546875" customWidth="1"/>
    <col min="5" max="5" width="8.42578125" bestFit="1" customWidth="1"/>
    <col min="6" max="6" width="10.140625" bestFit="1" customWidth="1"/>
    <col min="7" max="7" width="7.7109375" bestFit="1" customWidth="1"/>
    <col min="8" max="8" width="23" customWidth="1"/>
    <col min="9" max="9" width="8.7109375" customWidth="1"/>
  </cols>
  <sheetData>
    <row r="7" spans="2:11" hidden="1" x14ac:dyDescent="0.2"/>
    <row r="8" spans="2:11" hidden="1" x14ac:dyDescent="0.2"/>
    <row r="9" spans="2:11" hidden="1" x14ac:dyDescent="0.2"/>
    <row r="10" spans="2:11" hidden="1" x14ac:dyDescent="0.2"/>
    <row r="11" spans="2:11" ht="15.75" x14ac:dyDescent="0.25">
      <c r="B11" s="78"/>
      <c r="C11" s="78"/>
    </row>
    <row r="12" spans="2:11" ht="15.75" x14ac:dyDescent="0.25">
      <c r="B12" s="78"/>
      <c r="C12" s="78"/>
      <c r="I12" s="77"/>
    </row>
    <row r="13" spans="2:11" ht="19.5" customHeight="1" x14ac:dyDescent="0.4">
      <c r="B13" s="71" t="s">
        <v>91</v>
      </c>
      <c r="C13" s="71"/>
      <c r="D13" s="71"/>
      <c r="E13" s="71"/>
      <c r="F13" s="71"/>
      <c r="G13" s="71"/>
      <c r="H13" s="71"/>
      <c r="I13" s="71"/>
      <c r="J13" s="2"/>
      <c r="K13" s="3"/>
    </row>
    <row r="14" spans="2:11" ht="15.75" customHeight="1" x14ac:dyDescent="0.3">
      <c r="B14" s="72" t="s">
        <v>0</v>
      </c>
      <c r="C14" s="72"/>
      <c r="D14" s="72"/>
      <c r="E14" s="72"/>
      <c r="F14" s="72"/>
      <c r="G14" s="72"/>
      <c r="H14" s="72"/>
      <c r="I14" s="72"/>
      <c r="J14" s="4"/>
      <c r="K14" s="5"/>
    </row>
    <row r="15" spans="2:11" ht="13.5" thickBot="1" x14ac:dyDescent="0.25"/>
    <row r="16" spans="2:11" ht="19.5" thickBot="1" x14ac:dyDescent="0.35">
      <c r="B16" s="73" t="s">
        <v>1</v>
      </c>
      <c r="C16" s="74"/>
      <c r="D16" s="75"/>
      <c r="E16" s="76"/>
      <c r="F16" s="73" t="s">
        <v>2</v>
      </c>
      <c r="G16" s="74"/>
      <c r="H16" s="75"/>
      <c r="I16" s="76"/>
    </row>
    <row r="17" spans="2:9" ht="19.5" thickBot="1" x14ac:dyDescent="0.35">
      <c r="B17" s="6" t="s">
        <v>3</v>
      </c>
      <c r="C17" s="7" t="s">
        <v>4</v>
      </c>
      <c r="D17" s="8" t="s">
        <v>5</v>
      </c>
      <c r="E17" s="9" t="s">
        <v>6</v>
      </c>
      <c r="F17" s="10" t="s">
        <v>3</v>
      </c>
      <c r="G17" s="7" t="s">
        <v>4</v>
      </c>
      <c r="H17" s="11" t="s">
        <v>7</v>
      </c>
      <c r="I17" s="12" t="s">
        <v>6</v>
      </c>
    </row>
    <row r="18" spans="2:9" x14ac:dyDescent="0.2">
      <c r="B18" s="13">
        <v>21143101</v>
      </c>
      <c r="C18" s="14">
        <v>611068</v>
      </c>
      <c r="D18" s="15" t="s">
        <v>8</v>
      </c>
      <c r="E18" s="16">
        <f>E24+1.5</f>
        <v>25.7</v>
      </c>
      <c r="F18" s="17">
        <v>31133001</v>
      </c>
      <c r="G18" s="18">
        <v>612195</v>
      </c>
      <c r="H18" s="19" t="s">
        <v>9</v>
      </c>
      <c r="I18" s="20">
        <v>16</v>
      </c>
    </row>
    <row r="19" spans="2:9" x14ac:dyDescent="0.2">
      <c r="B19" s="21">
        <v>21143601</v>
      </c>
      <c r="C19" s="22">
        <v>611099</v>
      </c>
      <c r="D19" s="23" t="s">
        <v>10</v>
      </c>
      <c r="E19" s="24">
        <v>14</v>
      </c>
      <c r="F19" s="25">
        <v>31143600</v>
      </c>
      <c r="G19" s="26">
        <v>612201</v>
      </c>
      <c r="H19" s="27" t="s">
        <v>10</v>
      </c>
      <c r="I19" s="28">
        <v>14</v>
      </c>
    </row>
    <row r="20" spans="2:9" x14ac:dyDescent="0.2">
      <c r="B20" s="21">
        <v>21143251</v>
      </c>
      <c r="C20" s="22">
        <v>611129</v>
      </c>
      <c r="D20" s="23" t="s">
        <v>11</v>
      </c>
      <c r="E20" s="24">
        <v>21.2</v>
      </c>
      <c r="F20" s="25">
        <v>31143650</v>
      </c>
      <c r="G20" s="26">
        <v>612218</v>
      </c>
      <c r="H20" s="27" t="s">
        <v>12</v>
      </c>
      <c r="I20" s="28">
        <v>6.5</v>
      </c>
    </row>
    <row r="21" spans="2:9" x14ac:dyDescent="0.2">
      <c r="B21" s="21">
        <v>21143751</v>
      </c>
      <c r="C21" s="22">
        <v>611143</v>
      </c>
      <c r="D21" s="23" t="s">
        <v>13</v>
      </c>
      <c r="E21" s="24">
        <v>37</v>
      </c>
      <c r="F21" s="25">
        <v>31143700</v>
      </c>
      <c r="G21" s="26">
        <v>612225</v>
      </c>
      <c r="H21" s="27" t="s">
        <v>14</v>
      </c>
      <c r="I21" s="28">
        <v>14</v>
      </c>
    </row>
    <row r="22" spans="2:9" x14ac:dyDescent="0.2">
      <c r="B22" s="21">
        <v>21143701</v>
      </c>
      <c r="C22" s="22">
        <v>611150</v>
      </c>
      <c r="D22" s="23" t="s">
        <v>14</v>
      </c>
      <c r="E22" s="24">
        <v>17</v>
      </c>
      <c r="F22" s="25">
        <v>31143801</v>
      </c>
      <c r="G22" s="26">
        <v>612232</v>
      </c>
      <c r="H22" s="27" t="s">
        <v>15</v>
      </c>
      <c r="I22" s="28">
        <v>82</v>
      </c>
    </row>
    <row r="23" spans="2:9" x14ac:dyDescent="0.2">
      <c r="B23" s="21">
        <v>21143351</v>
      </c>
      <c r="C23" s="22">
        <v>611181</v>
      </c>
      <c r="D23" s="23" t="s">
        <v>16</v>
      </c>
      <c r="E23" s="24">
        <v>7.8</v>
      </c>
      <c r="F23" s="25">
        <v>31143056</v>
      </c>
      <c r="G23" s="26">
        <v>612249</v>
      </c>
      <c r="H23" s="27" t="s">
        <v>17</v>
      </c>
      <c r="I23" s="28">
        <v>20.5</v>
      </c>
    </row>
    <row r="24" spans="2:9" x14ac:dyDescent="0.2">
      <c r="B24" s="21">
        <v>21143025</v>
      </c>
      <c r="C24" s="22">
        <v>611242</v>
      </c>
      <c r="D24" s="23" t="s">
        <v>18</v>
      </c>
      <c r="E24" s="24">
        <v>24.2</v>
      </c>
      <c r="F24" s="25">
        <v>31143057</v>
      </c>
      <c r="G24" s="26">
        <v>612263</v>
      </c>
      <c r="H24" s="27" t="s">
        <v>19</v>
      </c>
      <c r="I24" s="28">
        <f>I23</f>
        <v>20.5</v>
      </c>
    </row>
    <row r="25" spans="2:9" x14ac:dyDescent="0.2">
      <c r="B25" s="21">
        <v>21143016</v>
      </c>
      <c r="C25" s="22">
        <v>611259</v>
      </c>
      <c r="D25" s="23" t="s">
        <v>20</v>
      </c>
      <c r="E25" s="24">
        <v>24.2</v>
      </c>
      <c r="F25" s="25">
        <v>31143060</v>
      </c>
      <c r="G25" s="29">
        <v>612270</v>
      </c>
      <c r="H25" s="30" t="s">
        <v>21</v>
      </c>
      <c r="I25" s="28">
        <v>21</v>
      </c>
    </row>
    <row r="26" spans="2:9" x14ac:dyDescent="0.2">
      <c r="B26" s="21">
        <v>21133001</v>
      </c>
      <c r="C26" s="22">
        <v>611273</v>
      </c>
      <c r="D26" s="23" t="s">
        <v>22</v>
      </c>
      <c r="E26" s="24">
        <v>16.7</v>
      </c>
      <c r="F26" s="25">
        <v>31143061</v>
      </c>
      <c r="G26" s="29">
        <v>612287</v>
      </c>
      <c r="H26" s="30" t="s">
        <v>23</v>
      </c>
      <c r="I26" s="28">
        <v>21</v>
      </c>
    </row>
    <row r="27" spans="2:9" x14ac:dyDescent="0.2">
      <c r="B27" s="21">
        <v>21133003</v>
      </c>
      <c r="C27" s="22">
        <v>611365</v>
      </c>
      <c r="D27" s="23" t="s">
        <v>24</v>
      </c>
      <c r="E27" s="24">
        <v>16.7</v>
      </c>
      <c r="F27" s="25">
        <v>31143055</v>
      </c>
      <c r="G27" s="29">
        <v>612508</v>
      </c>
      <c r="H27" s="30" t="s">
        <v>25</v>
      </c>
      <c r="I27" s="28">
        <v>21</v>
      </c>
    </row>
    <row r="28" spans="2:9" x14ac:dyDescent="0.2">
      <c r="B28" s="21">
        <v>21143444</v>
      </c>
      <c r="C28" s="22">
        <v>611396</v>
      </c>
      <c r="D28" s="23" t="s">
        <v>26</v>
      </c>
      <c r="E28" s="24">
        <v>36</v>
      </c>
      <c r="F28" s="25">
        <v>31143054</v>
      </c>
      <c r="G28" s="29">
        <v>612539</v>
      </c>
      <c r="H28" s="30" t="s">
        <v>27</v>
      </c>
      <c r="I28" s="28">
        <v>21</v>
      </c>
    </row>
    <row r="29" spans="2:9" x14ac:dyDescent="0.2">
      <c r="B29" s="21">
        <v>21143651</v>
      </c>
      <c r="C29" s="22">
        <v>611419</v>
      </c>
      <c r="D29" s="23" t="s">
        <v>12</v>
      </c>
      <c r="E29" s="24">
        <v>6</v>
      </c>
      <c r="F29" s="25">
        <v>31143058</v>
      </c>
      <c r="G29" s="29">
        <v>612324</v>
      </c>
      <c r="H29" s="31" t="s">
        <v>28</v>
      </c>
      <c r="I29" s="32">
        <v>21</v>
      </c>
    </row>
    <row r="30" spans="2:9" x14ac:dyDescent="0.2">
      <c r="B30" s="21">
        <v>21143106</v>
      </c>
      <c r="C30" s="22">
        <v>611440</v>
      </c>
      <c r="D30" s="23" t="s">
        <v>29</v>
      </c>
      <c r="E30" s="24">
        <f>E18</f>
        <v>25.7</v>
      </c>
      <c r="F30" s="25">
        <v>31143150</v>
      </c>
      <c r="G30" s="26">
        <v>612331</v>
      </c>
      <c r="H30" s="27" t="s">
        <v>30</v>
      </c>
      <c r="I30" s="28">
        <v>18.5</v>
      </c>
    </row>
    <row r="31" spans="2:9" x14ac:dyDescent="0.2">
      <c r="B31" s="21">
        <v>21143301</v>
      </c>
      <c r="C31" s="22">
        <v>611471</v>
      </c>
      <c r="D31" s="23" t="s">
        <v>31</v>
      </c>
      <c r="E31" s="24">
        <f>E32+1</f>
        <v>22.2</v>
      </c>
      <c r="F31" s="25">
        <v>31143300</v>
      </c>
      <c r="G31" s="26">
        <v>612348</v>
      </c>
      <c r="H31" s="27" t="s">
        <v>32</v>
      </c>
      <c r="I31" s="28">
        <v>17.5</v>
      </c>
    </row>
    <row r="32" spans="2:9" x14ac:dyDescent="0.2">
      <c r="B32" s="21">
        <v>21143201</v>
      </c>
      <c r="C32" s="22">
        <v>611518</v>
      </c>
      <c r="D32" s="23" t="s">
        <v>33</v>
      </c>
      <c r="E32" s="24">
        <f>E20</f>
        <v>21.2</v>
      </c>
      <c r="F32" s="25">
        <v>31143301</v>
      </c>
      <c r="G32" s="26">
        <v>612355</v>
      </c>
      <c r="H32" s="27" t="s">
        <v>34</v>
      </c>
      <c r="I32" s="28">
        <f>I31</f>
        <v>17.5</v>
      </c>
    </row>
    <row r="33" spans="2:9" x14ac:dyDescent="0.2">
      <c r="B33" s="21">
        <v>21134004</v>
      </c>
      <c r="C33" s="22">
        <v>611600</v>
      </c>
      <c r="D33" s="23" t="s">
        <v>35</v>
      </c>
      <c r="E33" s="24">
        <f>E26</f>
        <v>16.7</v>
      </c>
      <c r="F33" s="25">
        <v>31143425</v>
      </c>
      <c r="G33" s="26">
        <v>612386</v>
      </c>
      <c r="H33" s="27" t="s">
        <v>36</v>
      </c>
      <c r="I33" s="28">
        <v>41</v>
      </c>
    </row>
    <row r="34" spans="2:9" x14ac:dyDescent="0.2">
      <c r="B34" s="21">
        <v>21134013</v>
      </c>
      <c r="C34" s="22">
        <v>611624</v>
      </c>
      <c r="D34" s="23" t="s">
        <v>37</v>
      </c>
      <c r="E34" s="24">
        <f>E26</f>
        <v>16.7</v>
      </c>
      <c r="F34" s="25">
        <v>31143400</v>
      </c>
      <c r="G34" s="26">
        <v>612393</v>
      </c>
      <c r="H34" s="27" t="s">
        <v>38</v>
      </c>
      <c r="I34" s="28">
        <v>39</v>
      </c>
    </row>
    <row r="35" spans="2:9" x14ac:dyDescent="0.2">
      <c r="B35" s="21">
        <v>21143401</v>
      </c>
      <c r="C35" s="22">
        <v>611716</v>
      </c>
      <c r="D35" s="23" t="s">
        <v>39</v>
      </c>
      <c r="E35" s="24">
        <v>40.5</v>
      </c>
      <c r="F35" s="25">
        <v>31143450</v>
      </c>
      <c r="G35" s="26">
        <v>612409</v>
      </c>
      <c r="H35" s="27" t="s">
        <v>40</v>
      </c>
      <c r="I35" s="28">
        <v>22</v>
      </c>
    </row>
    <row r="36" spans="2:9" x14ac:dyDescent="0.2">
      <c r="B36" s="21">
        <v>21133019</v>
      </c>
      <c r="C36" s="22">
        <v>611334</v>
      </c>
      <c r="D36" s="23" t="s">
        <v>41</v>
      </c>
      <c r="E36" s="24">
        <v>37.5</v>
      </c>
      <c r="F36" s="25">
        <v>31143325</v>
      </c>
      <c r="G36" s="26">
        <v>612416</v>
      </c>
      <c r="H36" s="27" t="s">
        <v>42</v>
      </c>
      <c r="I36" s="28">
        <v>33</v>
      </c>
    </row>
    <row r="37" spans="2:9" x14ac:dyDescent="0.2">
      <c r="B37" s="21">
        <v>21143055</v>
      </c>
      <c r="C37" s="22">
        <v>611808</v>
      </c>
      <c r="D37" s="23" t="s">
        <v>43</v>
      </c>
      <c r="E37" s="33">
        <f>E32</f>
        <v>21.2</v>
      </c>
      <c r="F37" s="25">
        <v>31143175</v>
      </c>
      <c r="G37" s="26">
        <v>612430</v>
      </c>
      <c r="H37" s="27" t="s">
        <v>44</v>
      </c>
      <c r="I37" s="28">
        <v>16</v>
      </c>
    </row>
    <row r="38" spans="2:9" x14ac:dyDescent="0.2">
      <c r="B38" s="21">
        <v>21143204</v>
      </c>
      <c r="C38" s="22">
        <v>611952</v>
      </c>
      <c r="D38" s="23" t="s">
        <v>45</v>
      </c>
      <c r="E38" s="33">
        <v>22</v>
      </c>
      <c r="F38" s="25">
        <v>31143350</v>
      </c>
      <c r="G38" s="26">
        <v>612447</v>
      </c>
      <c r="H38" s="27" t="s">
        <v>46</v>
      </c>
      <c r="I38" s="28">
        <v>10</v>
      </c>
    </row>
    <row r="39" spans="2:9" x14ac:dyDescent="0.2">
      <c r="B39" s="21">
        <v>21143205</v>
      </c>
      <c r="C39" s="22">
        <v>611969</v>
      </c>
      <c r="D39" s="23" t="s">
        <v>47</v>
      </c>
      <c r="E39" s="33">
        <v>21</v>
      </c>
      <c r="F39" s="25">
        <v>31143352</v>
      </c>
      <c r="G39" s="26">
        <v>612461</v>
      </c>
      <c r="H39" s="27" t="s">
        <v>48</v>
      </c>
      <c r="I39" s="28">
        <f>I38</f>
        <v>10</v>
      </c>
    </row>
    <row r="40" spans="2:9" x14ac:dyDescent="0.2">
      <c r="B40" s="21">
        <v>21143258</v>
      </c>
      <c r="C40" s="22">
        <v>612102</v>
      </c>
      <c r="D40" s="23" t="s">
        <v>49</v>
      </c>
      <c r="E40" s="24">
        <v>30</v>
      </c>
      <c r="F40" s="25">
        <v>31143501</v>
      </c>
      <c r="G40" s="26">
        <v>612577</v>
      </c>
      <c r="H40" s="27" t="s">
        <v>50</v>
      </c>
      <c r="I40" s="28">
        <v>16.5</v>
      </c>
    </row>
    <row r="41" spans="2:9" x14ac:dyDescent="0.2">
      <c r="B41" s="21">
        <v>21143352</v>
      </c>
      <c r="C41" s="22">
        <v>611204</v>
      </c>
      <c r="D41" s="23" t="s">
        <v>51</v>
      </c>
      <c r="E41" s="24">
        <v>8</v>
      </c>
      <c r="F41" s="25">
        <v>31143500</v>
      </c>
      <c r="G41" s="29">
        <v>612584</v>
      </c>
      <c r="H41" s="30" t="s">
        <v>52</v>
      </c>
      <c r="I41" s="28">
        <v>15.5</v>
      </c>
    </row>
    <row r="42" spans="2:9" ht="13.5" thickBot="1" x14ac:dyDescent="0.25">
      <c r="B42" s="34">
        <v>21133010</v>
      </c>
      <c r="C42" s="35">
        <v>611082</v>
      </c>
      <c r="D42" s="36" t="s">
        <v>53</v>
      </c>
      <c r="E42" s="37">
        <v>26</v>
      </c>
      <c r="F42" s="25">
        <v>31143571</v>
      </c>
      <c r="G42" s="29">
        <v>612607</v>
      </c>
      <c r="H42" s="30" t="s">
        <v>54</v>
      </c>
      <c r="I42" s="28">
        <v>4</v>
      </c>
    </row>
    <row r="43" spans="2:9" ht="15.75" customHeight="1" thickBot="1" x14ac:dyDescent="0.35">
      <c r="B43" s="67" t="s">
        <v>55</v>
      </c>
      <c r="C43" s="68"/>
      <c r="D43" s="68"/>
      <c r="E43" s="69"/>
      <c r="F43" s="25">
        <v>31143750</v>
      </c>
      <c r="G43" s="26">
        <v>612614</v>
      </c>
      <c r="H43" s="27" t="s">
        <v>56</v>
      </c>
      <c r="I43" s="28">
        <v>31</v>
      </c>
    </row>
    <row r="44" spans="2:9" ht="16.5" customHeight="1" x14ac:dyDescent="0.2">
      <c r="B44" s="38">
        <v>21144302</v>
      </c>
      <c r="C44" s="39">
        <v>611839</v>
      </c>
      <c r="D44" s="19" t="s">
        <v>57</v>
      </c>
      <c r="E44" s="40">
        <f>1.2+E31</f>
        <v>23.4</v>
      </c>
      <c r="F44" s="25">
        <v>31143401</v>
      </c>
      <c r="G44" s="29">
        <v>612669</v>
      </c>
      <c r="H44" s="30" t="s">
        <v>58</v>
      </c>
      <c r="I44" s="28">
        <v>32</v>
      </c>
    </row>
    <row r="45" spans="2:9" ht="15.75" customHeight="1" x14ac:dyDescent="0.2">
      <c r="B45" s="13">
        <v>21144103</v>
      </c>
      <c r="C45" s="41">
        <v>611983</v>
      </c>
      <c r="D45" s="27" t="s">
        <v>59</v>
      </c>
      <c r="E45" s="42">
        <f>1.2+E18</f>
        <v>26.9</v>
      </c>
      <c r="F45" s="25">
        <v>31143251</v>
      </c>
      <c r="G45" s="29">
        <v>612652</v>
      </c>
      <c r="H45" s="30" t="s">
        <v>60</v>
      </c>
      <c r="I45" s="28">
        <v>33</v>
      </c>
    </row>
    <row r="46" spans="2:9" ht="13.5" customHeight="1" x14ac:dyDescent="0.2">
      <c r="B46" s="13">
        <v>21144106</v>
      </c>
      <c r="C46" s="14">
        <v>611204</v>
      </c>
      <c r="D46" s="43" t="s">
        <v>61</v>
      </c>
      <c r="E46" s="44">
        <f>E47+2.5</f>
        <v>27.9</v>
      </c>
      <c r="F46" s="21">
        <v>31143421</v>
      </c>
      <c r="G46" s="29">
        <v>612980</v>
      </c>
      <c r="H46" s="30" t="s">
        <v>62</v>
      </c>
      <c r="I46" s="28">
        <v>40</v>
      </c>
    </row>
    <row r="47" spans="2:9" x14ac:dyDescent="0.2">
      <c r="B47" s="13">
        <v>21144055</v>
      </c>
      <c r="C47" s="41">
        <v>611860</v>
      </c>
      <c r="D47" s="27" t="s">
        <v>63</v>
      </c>
      <c r="E47" s="42">
        <f>1.2+E25</f>
        <v>25.4</v>
      </c>
      <c r="F47" s="25">
        <v>31143375</v>
      </c>
      <c r="G47" s="29">
        <v>612149</v>
      </c>
      <c r="H47" s="30" t="s">
        <v>64</v>
      </c>
      <c r="I47" s="28">
        <v>14</v>
      </c>
    </row>
    <row r="48" spans="2:9" ht="13.5" thickBot="1" x14ac:dyDescent="0.25">
      <c r="B48" s="13">
        <v>21144602</v>
      </c>
      <c r="C48" s="41">
        <v>611884</v>
      </c>
      <c r="D48" s="27" t="s">
        <v>65</v>
      </c>
      <c r="E48" s="42">
        <f>1.2+E19</f>
        <v>15.2</v>
      </c>
      <c r="F48" s="45">
        <v>31143562</v>
      </c>
      <c r="G48" s="46">
        <v>612485</v>
      </c>
      <c r="H48" s="31" t="s">
        <v>66</v>
      </c>
      <c r="I48" s="32">
        <v>2.5</v>
      </c>
    </row>
    <row r="49" spans="2:11" ht="15.75" customHeight="1" thickBot="1" x14ac:dyDescent="0.35">
      <c r="B49" s="13">
        <v>21144252</v>
      </c>
      <c r="C49" s="41">
        <v>611877</v>
      </c>
      <c r="D49" s="27" t="s">
        <v>67</v>
      </c>
      <c r="E49" s="42">
        <f>1.2+E20</f>
        <v>22.4</v>
      </c>
      <c r="F49" s="70" t="s">
        <v>68</v>
      </c>
      <c r="G49" s="70"/>
      <c r="H49" s="68"/>
      <c r="I49" s="69"/>
    </row>
    <row r="50" spans="2:11" x14ac:dyDescent="0.2">
      <c r="B50" s="13">
        <v>21144202</v>
      </c>
      <c r="C50" s="41">
        <v>611846</v>
      </c>
      <c r="D50" s="27" t="s">
        <v>69</v>
      </c>
      <c r="E50" s="42">
        <f>1.2+E32</f>
        <v>22.4</v>
      </c>
      <c r="F50" s="47">
        <v>31144053</v>
      </c>
      <c r="G50" s="48">
        <v>612904</v>
      </c>
      <c r="H50" s="19" t="s">
        <v>70</v>
      </c>
      <c r="I50" s="49">
        <f>1.2+I24</f>
        <v>21.7</v>
      </c>
    </row>
    <row r="51" spans="2:11" x14ac:dyDescent="0.2">
      <c r="B51" s="13">
        <v>21144204</v>
      </c>
      <c r="C51" s="41">
        <v>685806</v>
      </c>
      <c r="D51" s="27" t="s">
        <v>71</v>
      </c>
      <c r="E51" s="42">
        <f>E49*1.25</f>
        <v>28</v>
      </c>
      <c r="F51" s="25">
        <v>31144357</v>
      </c>
      <c r="G51" s="26">
        <v>612928</v>
      </c>
      <c r="H51" s="27" t="s">
        <v>72</v>
      </c>
      <c r="I51" s="42">
        <f>1.2+I39</f>
        <v>11.2</v>
      </c>
    </row>
    <row r="52" spans="2:11" x14ac:dyDescent="0.2">
      <c r="B52" s="13">
        <v>21144702</v>
      </c>
      <c r="C52" s="41">
        <v>611891</v>
      </c>
      <c r="D52" s="27" t="s">
        <v>73</v>
      </c>
      <c r="E52" s="42">
        <f>1.2+E22</f>
        <v>18.2</v>
      </c>
      <c r="F52" s="25">
        <v>31144426</v>
      </c>
      <c r="G52" s="26">
        <v>612867</v>
      </c>
      <c r="H52" s="27" t="s">
        <v>74</v>
      </c>
      <c r="I52" s="42">
        <f>1.2+I33</f>
        <v>42.2</v>
      </c>
    </row>
    <row r="53" spans="2:11" x14ac:dyDescent="0.2">
      <c r="B53" s="13">
        <v>21144352</v>
      </c>
      <c r="C53" s="41">
        <v>611853</v>
      </c>
      <c r="D53" s="27" t="s">
        <v>75</v>
      </c>
      <c r="E53" s="42">
        <f>1.2+E23</f>
        <v>9</v>
      </c>
      <c r="F53" s="25">
        <v>31144326</v>
      </c>
      <c r="G53" s="26">
        <v>612911</v>
      </c>
      <c r="H53" s="27" t="s">
        <v>76</v>
      </c>
      <c r="I53" s="42">
        <f>1.2+I36</f>
        <v>34.200000000000003</v>
      </c>
    </row>
    <row r="54" spans="2:11" x14ac:dyDescent="0.2">
      <c r="B54" s="13">
        <v>21144652</v>
      </c>
      <c r="C54" s="41">
        <v>611945</v>
      </c>
      <c r="D54" s="27" t="s">
        <v>77</v>
      </c>
      <c r="E54" s="42">
        <f>1.2+E29</f>
        <v>7.2</v>
      </c>
      <c r="F54" s="25">
        <v>31144451</v>
      </c>
      <c r="G54" s="26">
        <v>612874</v>
      </c>
      <c r="H54" s="27" t="s">
        <v>40</v>
      </c>
      <c r="I54" s="42">
        <f>1.2+I35</f>
        <v>23.2</v>
      </c>
    </row>
    <row r="55" spans="2:11" x14ac:dyDescent="0.2">
      <c r="B55" s="13">
        <v>21144402</v>
      </c>
      <c r="C55" s="41">
        <v>611990</v>
      </c>
      <c r="D55" s="50" t="s">
        <v>78</v>
      </c>
      <c r="E55" s="42">
        <f>1.2+E35</f>
        <v>41.7</v>
      </c>
      <c r="F55" s="25">
        <v>31144154</v>
      </c>
      <c r="G55" s="29">
        <v>612898</v>
      </c>
      <c r="H55" s="30" t="s">
        <v>79</v>
      </c>
      <c r="I55" s="42">
        <f>1.2+I30</f>
        <v>19.7</v>
      </c>
    </row>
    <row r="56" spans="2:11" x14ac:dyDescent="0.2">
      <c r="B56" s="13">
        <v>21144752</v>
      </c>
      <c r="C56" s="41">
        <v>611938</v>
      </c>
      <c r="D56" s="27" t="s">
        <v>80</v>
      </c>
      <c r="E56" s="33">
        <f>1.2+E21</f>
        <v>38.200000000000003</v>
      </c>
      <c r="F56" s="25">
        <v>31144302</v>
      </c>
      <c r="G56" s="29">
        <v>612881</v>
      </c>
      <c r="H56" s="30" t="s">
        <v>81</v>
      </c>
      <c r="I56" s="42">
        <f>1.2+I32</f>
        <v>18.7</v>
      </c>
    </row>
    <row r="57" spans="2:11" x14ac:dyDescent="0.2">
      <c r="B57" s="13">
        <v>21144502</v>
      </c>
      <c r="C57" s="41">
        <v>611228</v>
      </c>
      <c r="D57" s="27" t="s">
        <v>82</v>
      </c>
      <c r="E57" s="42">
        <f>1.2+E24</f>
        <v>25.4</v>
      </c>
      <c r="F57" s="25">
        <v>31144502</v>
      </c>
      <c r="G57" s="29">
        <v>612966</v>
      </c>
      <c r="H57" s="30" t="s">
        <v>83</v>
      </c>
      <c r="I57" s="42">
        <f>1.2+I40</f>
        <v>17.7</v>
      </c>
    </row>
    <row r="58" spans="2:11" x14ac:dyDescent="0.2">
      <c r="B58" s="13">
        <v>21134002</v>
      </c>
      <c r="C58" s="41">
        <v>611280</v>
      </c>
      <c r="D58" s="27" t="s">
        <v>84</v>
      </c>
      <c r="E58" s="42">
        <f>1.2+E26</f>
        <v>17.899999999999999</v>
      </c>
      <c r="F58" s="25">
        <v>31144601</v>
      </c>
      <c r="G58" s="29">
        <v>612935</v>
      </c>
      <c r="H58" s="30" t="s">
        <v>85</v>
      </c>
      <c r="I58" s="42">
        <f>1.2+I19</f>
        <v>15.2</v>
      </c>
    </row>
    <row r="59" spans="2:11" ht="13.5" thickBot="1" x14ac:dyDescent="0.25">
      <c r="B59" s="51">
        <v>21144300</v>
      </c>
      <c r="C59" s="52">
        <v>611563</v>
      </c>
      <c r="D59" s="53" t="s">
        <v>86</v>
      </c>
      <c r="E59" s="54">
        <f>1.2+E31</f>
        <v>23.4</v>
      </c>
      <c r="F59" s="25">
        <v>31144651</v>
      </c>
      <c r="G59" s="29">
        <v>612959</v>
      </c>
      <c r="H59" s="30" t="s">
        <v>87</v>
      </c>
      <c r="I59" s="42">
        <f>1.2+I20</f>
        <v>7.7</v>
      </c>
    </row>
    <row r="60" spans="2:11" ht="13.5" thickBot="1" x14ac:dyDescent="0.25">
      <c r="B60" s="55">
        <v>74009999</v>
      </c>
      <c r="C60" s="56">
        <v>3685004</v>
      </c>
      <c r="D60" s="53" t="s">
        <v>88</v>
      </c>
      <c r="E60" s="54">
        <v>16.95</v>
      </c>
      <c r="F60" s="1">
        <v>31144701</v>
      </c>
      <c r="G60" s="57">
        <v>612942</v>
      </c>
      <c r="H60" s="57" t="s">
        <v>89</v>
      </c>
      <c r="I60" s="58">
        <f>1.2+I21</f>
        <v>15.2</v>
      </c>
    </row>
    <row r="61" spans="2:11" x14ac:dyDescent="0.2">
      <c r="B61" s="59"/>
      <c r="C61" s="59"/>
      <c r="D61" s="59"/>
      <c r="E61" s="59"/>
      <c r="F61" s="1">
        <v>31144801</v>
      </c>
      <c r="G61" s="57">
        <v>612997</v>
      </c>
      <c r="H61" s="57" t="s">
        <v>90</v>
      </c>
      <c r="I61" s="58">
        <f>I22+1.2</f>
        <v>83.2</v>
      </c>
    </row>
    <row r="62" spans="2:11" ht="15" customHeight="1" x14ac:dyDescent="0.25">
      <c r="B62" s="60"/>
      <c r="C62" s="60"/>
      <c r="D62" s="60"/>
      <c r="E62" s="61"/>
      <c r="F62" s="62"/>
      <c r="H62" s="63"/>
    </row>
    <row r="63" spans="2:11" ht="15" x14ac:dyDescent="0.25">
      <c r="B63" s="60"/>
      <c r="C63" s="60"/>
      <c r="D63" s="60"/>
      <c r="E63" s="61"/>
      <c r="H63" s="63"/>
    </row>
    <row r="64" spans="2:11" ht="15" x14ac:dyDescent="0.25">
      <c r="B64" s="60"/>
      <c r="C64" s="60"/>
      <c r="D64" s="60"/>
      <c r="E64" s="61"/>
      <c r="K64" s="64"/>
    </row>
    <row r="66" spans="2:9" ht="16.5" x14ac:dyDescent="0.25">
      <c r="F66" s="64"/>
      <c r="I66" s="65"/>
    </row>
    <row r="67" spans="2:9" x14ac:dyDescent="0.2">
      <c r="F67" s="64"/>
    </row>
    <row r="68" spans="2:9" ht="16.5" x14ac:dyDescent="0.25">
      <c r="B68" s="62"/>
      <c r="C68" s="59"/>
      <c r="D68" s="66"/>
    </row>
    <row r="69" spans="2:9" x14ac:dyDescent="0.2">
      <c r="F69" s="64"/>
    </row>
    <row r="70" spans="2:9" x14ac:dyDescent="0.2">
      <c r="B70" s="64"/>
      <c r="C70" s="64"/>
      <c r="D70" s="64"/>
      <c r="E70" s="64"/>
      <c r="F70" s="64"/>
      <c r="G70" s="64"/>
      <c r="H70" s="64"/>
      <c r="I70" s="64"/>
    </row>
    <row r="71" spans="2:9" x14ac:dyDescent="0.2">
      <c r="B71" s="64"/>
      <c r="C71" s="64"/>
      <c r="D71" s="64"/>
      <c r="E71" s="64"/>
      <c r="F71" s="64"/>
      <c r="G71" s="64"/>
      <c r="H71" s="64"/>
      <c r="I71" s="64"/>
    </row>
    <row r="72" spans="2:9" x14ac:dyDescent="0.2">
      <c r="B72" s="64"/>
      <c r="C72" s="64"/>
      <c r="D72" s="64"/>
      <c r="E72" s="64"/>
      <c r="F72" s="64"/>
      <c r="G72" s="64"/>
      <c r="H72" s="64"/>
      <c r="I72" s="64"/>
    </row>
    <row r="73" spans="2:9" x14ac:dyDescent="0.2">
      <c r="B73" s="64"/>
      <c r="C73" s="64"/>
      <c r="D73" s="64"/>
      <c r="E73" s="64"/>
      <c r="F73" s="64"/>
      <c r="G73" s="64"/>
      <c r="H73" s="64"/>
      <c r="I73" s="64"/>
    </row>
    <row r="74" spans="2:9" x14ac:dyDescent="0.2">
      <c r="B74" s="64"/>
      <c r="C74" s="64"/>
      <c r="D74" s="64"/>
      <c r="E74" s="64"/>
      <c r="F74" s="64"/>
      <c r="G74" s="64"/>
      <c r="H74" s="64"/>
      <c r="I74" s="64"/>
    </row>
    <row r="75" spans="2:9" x14ac:dyDescent="0.2">
      <c r="B75" s="64"/>
      <c r="C75" s="64"/>
      <c r="D75" s="64"/>
      <c r="E75" s="64"/>
      <c r="F75" s="64"/>
      <c r="G75" s="64"/>
      <c r="H75" s="64"/>
      <c r="I75" s="64"/>
    </row>
    <row r="76" spans="2:9" x14ac:dyDescent="0.2">
      <c r="B76" s="64"/>
      <c r="C76" s="64"/>
      <c r="D76" s="64"/>
      <c r="E76" s="64"/>
      <c r="F76" s="64"/>
      <c r="G76" s="64"/>
      <c r="H76" s="64"/>
      <c r="I76" s="64"/>
    </row>
    <row r="77" spans="2:9" x14ac:dyDescent="0.2">
      <c r="B77" s="64"/>
      <c r="C77" s="64"/>
      <c r="D77" s="64"/>
      <c r="E77" s="64"/>
      <c r="F77" s="64"/>
      <c r="G77" s="64"/>
      <c r="H77" s="64"/>
      <c r="I77" s="64"/>
    </row>
    <row r="78" spans="2:9" x14ac:dyDescent="0.2">
      <c r="B78" s="64"/>
      <c r="C78" s="64"/>
      <c r="D78" s="64"/>
      <c r="E78" s="64"/>
      <c r="F78" s="64"/>
      <c r="G78" s="64"/>
      <c r="H78" s="64"/>
      <c r="I78" s="64"/>
    </row>
    <row r="79" spans="2:9" x14ac:dyDescent="0.2">
      <c r="B79" s="64"/>
      <c r="C79" s="64"/>
      <c r="D79" s="64"/>
      <c r="E79" s="64"/>
      <c r="F79" s="64"/>
      <c r="G79" s="64"/>
      <c r="H79" s="64"/>
      <c r="I79" s="64"/>
    </row>
    <row r="80" spans="2:9" x14ac:dyDescent="0.2">
      <c r="B80" s="64"/>
      <c r="C80" s="64"/>
      <c r="D80" s="64"/>
      <c r="E80" s="64"/>
      <c r="F80" s="64"/>
      <c r="G80" s="64"/>
      <c r="H80" s="64"/>
      <c r="I80" s="64"/>
    </row>
    <row r="81" spans="2:9" x14ac:dyDescent="0.2">
      <c r="B81" s="64"/>
      <c r="C81" s="64"/>
      <c r="D81" s="64"/>
      <c r="E81" s="64"/>
      <c r="F81" s="64"/>
      <c r="G81" s="64"/>
      <c r="H81" s="64"/>
      <c r="I81" s="64"/>
    </row>
    <row r="82" spans="2:9" x14ac:dyDescent="0.2">
      <c r="B82" s="64"/>
      <c r="C82" s="64"/>
      <c r="D82" s="64"/>
      <c r="E82" s="64"/>
      <c r="F82" s="64"/>
      <c r="G82" s="64"/>
      <c r="H82" s="64"/>
      <c r="I82" s="64"/>
    </row>
    <row r="83" spans="2:9" x14ac:dyDescent="0.2">
      <c r="B83" s="64"/>
      <c r="C83" s="64"/>
      <c r="D83" s="64"/>
      <c r="E83" s="64"/>
      <c r="F83" s="64"/>
      <c r="G83" s="64"/>
      <c r="H83" s="64"/>
      <c r="I83" s="64"/>
    </row>
    <row r="84" spans="2:9" x14ac:dyDescent="0.2">
      <c r="B84" s="64"/>
      <c r="C84" s="64"/>
      <c r="D84" s="64"/>
      <c r="E84" s="64"/>
      <c r="F84" s="64"/>
      <c r="G84" s="64"/>
      <c r="H84" s="64"/>
      <c r="I84" s="64"/>
    </row>
    <row r="85" spans="2:9" x14ac:dyDescent="0.2">
      <c r="B85" s="64"/>
      <c r="C85" s="64"/>
      <c r="D85" s="64"/>
      <c r="E85" s="64"/>
      <c r="F85" s="64"/>
      <c r="G85" s="64"/>
      <c r="H85" s="64"/>
      <c r="I85" s="64"/>
    </row>
    <row r="86" spans="2:9" x14ac:dyDescent="0.2">
      <c r="B86" s="64"/>
      <c r="C86" s="64"/>
      <c r="D86" s="64"/>
      <c r="E86" s="64"/>
      <c r="F86" s="64"/>
      <c r="G86" s="64"/>
      <c r="H86" s="64"/>
      <c r="I86" s="64"/>
    </row>
    <row r="87" spans="2:9" x14ac:dyDescent="0.2">
      <c r="B87" s="64"/>
      <c r="C87" s="64"/>
      <c r="D87" s="64"/>
      <c r="E87" s="64"/>
      <c r="F87" s="64"/>
      <c r="G87" s="64"/>
      <c r="H87" s="64"/>
      <c r="I87" s="64"/>
    </row>
    <row r="88" spans="2:9" x14ac:dyDescent="0.2">
      <c r="B88" s="64"/>
      <c r="C88" s="64"/>
      <c r="D88" s="64"/>
      <c r="E88" s="64"/>
      <c r="F88" s="64"/>
      <c r="G88" s="64"/>
      <c r="H88" s="64"/>
      <c r="I88" s="64"/>
    </row>
    <row r="89" spans="2:9" x14ac:dyDescent="0.2">
      <c r="B89" s="64"/>
      <c r="C89" s="64"/>
      <c r="D89" s="64"/>
      <c r="E89" s="64"/>
      <c r="F89" s="64"/>
      <c r="G89" s="64"/>
      <c r="H89" s="64"/>
      <c r="I89" s="64"/>
    </row>
    <row r="90" spans="2:9" x14ac:dyDescent="0.2">
      <c r="B90" s="64"/>
      <c r="C90" s="64"/>
      <c r="D90" s="64"/>
      <c r="E90" s="64"/>
      <c r="F90" s="64"/>
      <c r="G90" s="64"/>
      <c r="H90" s="64"/>
      <c r="I90" s="64"/>
    </row>
    <row r="91" spans="2:9" x14ac:dyDescent="0.2">
      <c r="B91" s="64"/>
      <c r="C91" s="64"/>
      <c r="D91" s="64"/>
      <c r="E91" s="64"/>
      <c r="G91" s="64"/>
      <c r="H91" s="64"/>
      <c r="I91" s="64"/>
    </row>
    <row r="92" spans="2:9" x14ac:dyDescent="0.2">
      <c r="B92" s="64"/>
      <c r="C92" s="64"/>
      <c r="D92" s="64"/>
      <c r="E92" s="64"/>
      <c r="G92" s="64"/>
      <c r="H92" s="64"/>
      <c r="I92" s="64"/>
    </row>
    <row r="93" spans="2:9" x14ac:dyDescent="0.2">
      <c r="B93" s="64"/>
      <c r="C93" s="64"/>
      <c r="D93" s="64"/>
      <c r="E93" s="64"/>
      <c r="G93" s="64"/>
      <c r="H93" s="64"/>
      <c r="I93" s="64"/>
    </row>
    <row r="94" spans="2:9" x14ac:dyDescent="0.2">
      <c r="G94" s="64"/>
      <c r="H94" s="64"/>
      <c r="I94" s="64"/>
    </row>
  </sheetData>
  <mergeCells count="8">
    <mergeCell ref="B43:E43"/>
    <mergeCell ref="F49:I49"/>
    <mergeCell ref="B11:C11"/>
    <mergeCell ref="B12:C12"/>
    <mergeCell ref="B13:I13"/>
    <mergeCell ref="B14:I14"/>
    <mergeCell ref="B16:E16"/>
    <mergeCell ref="F16:I16"/>
  </mergeCells>
  <pageMargins left="0" right="0" top="0" bottom="0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מחירון 400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</dc:creator>
  <cp:lastModifiedBy>Liza</cp:lastModifiedBy>
  <dcterms:created xsi:type="dcterms:W3CDTF">2015-03-22T05:31:29Z</dcterms:created>
  <dcterms:modified xsi:type="dcterms:W3CDTF">2015-03-22T05:41:10Z</dcterms:modified>
</cp:coreProperties>
</file>